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6" activeTab="0"/>
  </bookViews>
  <sheets>
    <sheet name="Sheet" sheetId="1" r:id="rId1"/>
  </sheets>
  <definedNames>
    <definedName name="_xlnm.Print_Area" localSheetId="0">'Sheet'!$C$34:$I$44</definedName>
  </definedNames>
  <calcPr fullCalcOnLoad="1"/>
</workbook>
</file>

<file path=xl/sharedStrings.xml><?xml version="1.0" encoding="utf-8"?>
<sst xmlns="http://schemas.openxmlformats.org/spreadsheetml/2006/main" count="82" uniqueCount="53">
  <si>
    <t>ks</t>
  </si>
  <si>
    <t>Zaškolenie obsluhy</t>
  </si>
  <si>
    <t>Sybase SQL Network Server Licence</t>
  </si>
  <si>
    <t>CENA</t>
  </si>
  <si>
    <t xml:space="preserve">D2000 Komunikačný proces KOM </t>
  </si>
  <si>
    <t>Prevádzkové nastavenie a uvedenie systému do prevádzky</t>
  </si>
  <si>
    <t>pa</t>
  </si>
  <si>
    <t>SLUŽBY</t>
  </si>
  <si>
    <t>cena za ks</t>
  </si>
  <si>
    <t>cena celkom</t>
  </si>
  <si>
    <t>cena s DPH</t>
  </si>
  <si>
    <t>počet</t>
  </si>
  <si>
    <t>mj</t>
  </si>
  <si>
    <t>P.č.</t>
  </si>
  <si>
    <t>D2000 V11 Standard Unlimited</t>
  </si>
  <si>
    <t>D2000 Archiv proces</t>
  </si>
  <si>
    <t>5x Hrubý klient</t>
  </si>
  <si>
    <t>5x Tenký klient</t>
  </si>
  <si>
    <t>1x Komunikačný proces KOM</t>
  </si>
  <si>
    <t>1x Archívny proces ARCHIV</t>
  </si>
  <si>
    <t>1x Alarmový proces ALARM</t>
  </si>
  <si>
    <t xml:space="preserve">1x Výpočtový a matematický proces CALC </t>
  </si>
  <si>
    <t>1x OPC Server</t>
  </si>
  <si>
    <t>1x Programovací proces EVENT</t>
  </si>
  <si>
    <t>1x Databázový proces DbManager</t>
  </si>
  <si>
    <t>1.</t>
  </si>
  <si>
    <t>2.</t>
  </si>
  <si>
    <t>3.</t>
  </si>
  <si>
    <t>4.</t>
  </si>
  <si>
    <t>SW Licencie</t>
  </si>
  <si>
    <t>Bázové licencie:</t>
  </si>
  <si>
    <t>Aplikačné licencie:</t>
  </si>
  <si>
    <t>5.</t>
  </si>
  <si>
    <t>CELKOVÁ CENA</t>
  </si>
  <si>
    <t>Projekt skutkového stavu, dokladová dokumentácia</t>
  </si>
  <si>
    <t>Celkom za časť</t>
  </si>
  <si>
    <t>Testovanie a skúšky</t>
  </si>
  <si>
    <t>AM TEDIS (Prehlad, Tech, SKR, LL, Servis, Notifi, HrZmeny, TCL)</t>
  </si>
  <si>
    <t>AM Merače tepla</t>
  </si>
  <si>
    <t>6.</t>
  </si>
  <si>
    <t>7.</t>
  </si>
  <si>
    <t>8.</t>
  </si>
  <si>
    <t>9.</t>
  </si>
  <si>
    <t>CENA CELKOM</t>
  </si>
  <si>
    <t>Implementácia</t>
  </si>
  <si>
    <t>Sada komunikačných protokolov</t>
  </si>
  <si>
    <t>Systémové licencie:</t>
  </si>
  <si>
    <t>Licencia Microsoft Office 2016 Svk P2</t>
  </si>
  <si>
    <t>Licencia Microsoft Windows Server 2016 Standard ENG 16 core64 bit</t>
  </si>
  <si>
    <t>Licencia Microsoft Windows 10 SVK</t>
  </si>
  <si>
    <t>10.</t>
  </si>
  <si>
    <t>Systémová inštalácia SW vybavenia</t>
  </si>
  <si>
    <t>Aplikačná inštalácia SW vybavenia, parametrizácia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</si>
</sst>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#,##0\ [$SKK]"/>
    <numFmt numFmtId="176" formatCode="_-* #,##0.00\ _K_č_-;\-* #,##0.00\ _K_č_-;_-* &quot;-&quot;??\ _K_č_-;_-@_-"/>
    <numFmt numFmtId="177" formatCode="_-* #,##0\ [$Kč-405]_-;\-* #,##0\ [$Kč-405]_-;_-* &quot;-&quot;\ [$Kč-405]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E"/>
      <family val="2"/>
    </font>
    <font>
      <sz val="10"/>
      <name val="Arial CE"/>
      <family val="2"/>
    </font>
    <font>
      <sz val="10"/>
      <name val="Helv"/>
      <family val="0"/>
    </font>
    <font>
      <sz val="8"/>
      <color indexed="23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</borders>
  <cellStyleXfs count="8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1">
      <alignment horizontal="right" indent="1"/>
      <protection/>
    </xf>
    <xf numFmtId="0" fontId="0" fillId="0" borderId="1">
      <alignment horizontal="right" indent="1"/>
      <protection/>
    </xf>
    <xf numFmtId="0" fontId="0" fillId="0" borderId="2">
      <alignment horizontal="right" indent="1"/>
      <protection/>
    </xf>
    <xf numFmtId="0" fontId="0" fillId="0" borderId="2">
      <alignment horizontal="right" indent="1"/>
      <protection/>
    </xf>
    <xf numFmtId="0" fontId="0" fillId="0" borderId="2">
      <alignment horizontal="right" indent="1"/>
      <protection/>
    </xf>
    <xf numFmtId="0" fontId="0" fillId="0" borderId="2">
      <alignment horizontal="right" indent="1"/>
      <protection/>
    </xf>
    <xf numFmtId="0" fontId="0" fillId="0" borderId="2">
      <alignment horizontal="right" indent="1"/>
      <protection/>
    </xf>
    <xf numFmtId="0" fontId="0" fillId="0" borderId="2">
      <alignment horizontal="right" indent="1"/>
      <protection/>
    </xf>
    <xf numFmtId="0" fontId="0" fillId="0" borderId="2">
      <alignment horizontal="right" indent="1"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" fillId="0" borderId="3" applyProtection="0">
      <alignment horizontal="center" vertical="top" wrapText="1"/>
    </xf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53" fillId="0" borderId="0" applyNumberFormat="0" applyFill="0" applyBorder="0" applyAlignment="0" applyProtection="0"/>
    <xf numFmtId="0" fontId="54" fillId="21" borderId="4" applyNumberFormat="0" applyAlignment="0" applyProtection="0"/>
    <xf numFmtId="0" fontId="55" fillId="21" borderId="4" applyNumberFormat="0" applyAlignment="0" applyProtection="0"/>
    <xf numFmtId="0" fontId="55" fillId="21" borderId="4" applyNumberFormat="0" applyAlignment="0" applyProtection="0"/>
    <xf numFmtId="0" fontId="55" fillId="21" borderId="4" applyNumberFormat="0" applyAlignment="0" applyProtection="0"/>
    <xf numFmtId="0" fontId="55" fillId="21" borderId="4" applyNumberFormat="0" applyAlignment="0" applyProtection="0"/>
    <xf numFmtId="0" fontId="55" fillId="21" borderId="4" applyNumberFormat="0" applyAlignment="0" applyProtection="0"/>
    <xf numFmtId="0" fontId="55" fillId="21" borderId="4" applyNumberFormat="0" applyAlignment="0" applyProtection="0"/>
    <xf numFmtId="0" fontId="55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4" fillId="0" borderId="0">
      <alignment/>
      <protection/>
    </xf>
    <xf numFmtId="0" fontId="4" fillId="0" borderId="0">
      <alignment/>
      <protection/>
    </xf>
    <xf numFmtId="175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175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6" fillId="0" borderId="0">
      <alignment horizontal="left" vertical="center" indent="1"/>
      <protection/>
    </xf>
    <xf numFmtId="0" fontId="6" fillId="0" borderId="0">
      <alignment horizontal="left" vertical="center" indent="1"/>
      <protection/>
    </xf>
    <xf numFmtId="0" fontId="0" fillId="23" borderId="8" applyNumberFormat="0" applyFont="0" applyAlignment="0" applyProtection="0"/>
    <xf numFmtId="175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64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5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175" fontId="2" fillId="0" borderId="0">
      <alignment horizontal="left" vertical="center" wrapText="1"/>
      <protection/>
    </xf>
    <xf numFmtId="175" fontId="2" fillId="0" borderId="0">
      <alignment horizontal="left" vertical="center" wrapText="1"/>
      <protection/>
    </xf>
    <xf numFmtId="175" fontId="2" fillId="0" borderId="0">
      <alignment horizontal="left" vertical="center" wrapText="1"/>
      <protection/>
    </xf>
    <xf numFmtId="175" fontId="2" fillId="0" borderId="0">
      <alignment horizontal="left" vertical="center" wrapText="1"/>
      <protection/>
    </xf>
    <xf numFmtId="175" fontId="2" fillId="0" borderId="0">
      <alignment horizontal="left" vertical="center" wrapText="1"/>
      <protection/>
    </xf>
    <xf numFmtId="175" fontId="2" fillId="0" borderId="0">
      <alignment horizontal="left" vertical="center" wrapText="1"/>
      <protection/>
    </xf>
    <xf numFmtId="0" fontId="71" fillId="24" borderId="11" applyNumberFormat="0" applyAlignment="0" applyProtection="0"/>
    <xf numFmtId="0" fontId="72" fillId="24" borderId="11" applyNumberFormat="0" applyAlignment="0" applyProtection="0"/>
    <xf numFmtId="0" fontId="72" fillId="24" borderId="11" applyNumberFormat="0" applyAlignment="0" applyProtection="0"/>
    <xf numFmtId="0" fontId="72" fillId="24" borderId="11" applyNumberFormat="0" applyAlignment="0" applyProtection="0"/>
    <xf numFmtId="0" fontId="72" fillId="24" borderId="11" applyNumberFormat="0" applyAlignment="0" applyProtection="0"/>
    <xf numFmtId="0" fontId="72" fillId="24" borderId="11" applyNumberFormat="0" applyAlignment="0" applyProtection="0"/>
    <xf numFmtId="0" fontId="72" fillId="24" borderId="11" applyNumberFormat="0" applyAlignment="0" applyProtection="0"/>
    <xf numFmtId="0" fontId="72" fillId="24" borderId="11" applyNumberFormat="0" applyAlignment="0" applyProtection="0"/>
    <xf numFmtId="0" fontId="73" fillId="25" borderId="11" applyNumberFormat="0" applyAlignment="0" applyProtection="0"/>
    <xf numFmtId="0" fontId="74" fillId="25" borderId="11" applyNumberFormat="0" applyAlignment="0" applyProtection="0"/>
    <xf numFmtId="0" fontId="74" fillId="25" borderId="11" applyNumberFormat="0" applyAlignment="0" applyProtection="0"/>
    <xf numFmtId="0" fontId="74" fillId="25" borderId="11" applyNumberFormat="0" applyAlignment="0" applyProtection="0"/>
    <xf numFmtId="0" fontId="74" fillId="25" borderId="11" applyNumberFormat="0" applyAlignment="0" applyProtection="0"/>
    <xf numFmtId="0" fontId="74" fillId="25" borderId="11" applyNumberFormat="0" applyAlignment="0" applyProtection="0"/>
    <xf numFmtId="0" fontId="74" fillId="25" borderId="11" applyNumberFormat="0" applyAlignment="0" applyProtection="0"/>
    <xf numFmtId="0" fontId="74" fillId="25" borderId="11" applyNumberFormat="0" applyAlignment="0" applyProtection="0"/>
    <xf numFmtId="0" fontId="75" fillId="25" borderId="12" applyNumberFormat="0" applyAlignment="0" applyProtection="0"/>
    <xf numFmtId="0" fontId="76" fillId="25" borderId="12" applyNumberFormat="0" applyAlignment="0" applyProtection="0"/>
    <xf numFmtId="0" fontId="76" fillId="25" borderId="12" applyNumberFormat="0" applyAlignment="0" applyProtection="0"/>
    <xf numFmtId="0" fontId="76" fillId="25" borderId="12" applyNumberFormat="0" applyAlignment="0" applyProtection="0"/>
    <xf numFmtId="0" fontId="76" fillId="25" borderId="12" applyNumberFormat="0" applyAlignment="0" applyProtection="0"/>
    <xf numFmtId="0" fontId="76" fillId="25" borderId="12" applyNumberFormat="0" applyAlignment="0" applyProtection="0"/>
    <xf numFmtId="0" fontId="76" fillId="25" borderId="12" applyNumberFormat="0" applyAlignment="0" applyProtection="0"/>
    <xf numFmtId="0" fontId="76" fillId="25" borderId="12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4" fontId="2" fillId="26" borderId="0">
      <alignment horizontal="right"/>
      <protection/>
    </xf>
    <xf numFmtId="174" fontId="2" fillId="26" borderId="0">
      <alignment horizontal="right"/>
      <protection/>
    </xf>
    <xf numFmtId="174" fontId="2" fillId="26" borderId="0">
      <alignment horizontal="right"/>
      <protection/>
    </xf>
    <xf numFmtId="174" fontId="2" fillId="26" borderId="0">
      <alignment horizontal="right"/>
      <protection/>
    </xf>
    <xf numFmtId="174" fontId="2" fillId="26" borderId="0">
      <alignment horizontal="right"/>
      <protection/>
    </xf>
    <xf numFmtId="174" fontId="2" fillId="26" borderId="0">
      <alignment horizontal="right"/>
      <protection/>
    </xf>
    <xf numFmtId="174" fontId="2" fillId="26" borderId="0">
      <alignment horizontal="right"/>
      <protection/>
    </xf>
    <xf numFmtId="0" fontId="79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wrapText="1"/>
    </xf>
    <xf numFmtId="4" fontId="11" fillId="0" borderId="15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4" fontId="12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vertical="top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/>
    </xf>
    <xf numFmtId="4" fontId="11" fillId="0" borderId="13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</cellXfs>
  <cellStyles count="792">
    <cellStyle name="Normal" xfId="0"/>
    <cellStyle name="20 % - zvýraznenie1" xfId="15"/>
    <cellStyle name="20 % - zvýraznenie1 2" xfId="16"/>
    <cellStyle name="20 % - zvýraznenie1 3" xfId="17"/>
    <cellStyle name="20 % - zvýraznenie1 4" xfId="18"/>
    <cellStyle name="20 % - zvýraznenie1 5" xfId="19"/>
    <cellStyle name="20 % - zvýraznenie1 6" xfId="20"/>
    <cellStyle name="20 % - zvýraznenie1 7" xfId="21"/>
    <cellStyle name="20 % - zvýraznenie1 8" xfId="22"/>
    <cellStyle name="20 % - zvýraznenie2" xfId="23"/>
    <cellStyle name="20 % - zvýraznenie2 2" xfId="24"/>
    <cellStyle name="20 % - zvýraznenie2 3" xfId="25"/>
    <cellStyle name="20 % - zvýraznenie2 4" xfId="26"/>
    <cellStyle name="20 % - zvýraznenie2 5" xfId="27"/>
    <cellStyle name="20 % - zvýraznenie2 6" xfId="28"/>
    <cellStyle name="20 % - zvýraznenie2 7" xfId="29"/>
    <cellStyle name="20 % - zvýraznenie2 8" xfId="30"/>
    <cellStyle name="20 % - zvýraznenie3" xfId="31"/>
    <cellStyle name="20 % - zvýraznenie3 2" xfId="32"/>
    <cellStyle name="20 % - zvýraznenie3 3" xfId="33"/>
    <cellStyle name="20 % - zvýraznenie3 4" xfId="34"/>
    <cellStyle name="20 % - zvýraznenie3 5" xfId="35"/>
    <cellStyle name="20 % - zvýraznenie3 6" xfId="36"/>
    <cellStyle name="20 % - zvýraznenie3 7" xfId="37"/>
    <cellStyle name="20 % - zvýraznenie3 8" xfId="38"/>
    <cellStyle name="20 % - zvýraznenie4" xfId="39"/>
    <cellStyle name="20 % - zvýraznenie4 2" xfId="40"/>
    <cellStyle name="20 % - zvýraznenie4 3" xfId="41"/>
    <cellStyle name="20 % - zvýraznenie4 4" xfId="42"/>
    <cellStyle name="20 % - zvýraznenie4 5" xfId="43"/>
    <cellStyle name="20 % - zvýraznenie4 6" xfId="44"/>
    <cellStyle name="20 % - zvýraznenie4 7" xfId="45"/>
    <cellStyle name="20 % - zvýraznenie4 8" xfId="46"/>
    <cellStyle name="20 % - zvýraznenie5" xfId="47"/>
    <cellStyle name="20 % - zvýraznenie5 2" xfId="48"/>
    <cellStyle name="20 % - zvýraznenie5 3" xfId="49"/>
    <cellStyle name="20 % - zvýraznenie5 4" xfId="50"/>
    <cellStyle name="20 % - zvýraznenie5 5" xfId="51"/>
    <cellStyle name="20 % - zvýraznenie5 6" xfId="52"/>
    <cellStyle name="20 % - zvýraznenie5 7" xfId="53"/>
    <cellStyle name="20 % - zvýraznenie5 8" xfId="54"/>
    <cellStyle name="20 % - zvýraznenie6" xfId="55"/>
    <cellStyle name="20 % - zvýraznenie6 2" xfId="56"/>
    <cellStyle name="20 % - zvýraznenie6 3" xfId="57"/>
    <cellStyle name="20 % - zvýraznenie6 4" xfId="58"/>
    <cellStyle name="20 % - zvýraznenie6 5" xfId="59"/>
    <cellStyle name="20 % - zvýraznenie6 6" xfId="60"/>
    <cellStyle name="20 % - zvýraznenie6 7" xfId="61"/>
    <cellStyle name="20 % - zvýraznenie6 8" xfId="62"/>
    <cellStyle name="40 % - zvýraznenie1" xfId="63"/>
    <cellStyle name="40 % - zvýraznenie1 2" xfId="64"/>
    <cellStyle name="40 % - zvýraznenie1 3" xfId="65"/>
    <cellStyle name="40 % - zvýraznenie1 4" xfId="66"/>
    <cellStyle name="40 % - zvýraznenie1 5" xfId="67"/>
    <cellStyle name="40 % - zvýraznenie1 6" xfId="68"/>
    <cellStyle name="40 % - zvýraznenie1 7" xfId="69"/>
    <cellStyle name="40 % - zvýraznenie1 8" xfId="70"/>
    <cellStyle name="40 % - zvýraznenie2" xfId="71"/>
    <cellStyle name="40 % - zvýraznenie2 2" xfId="72"/>
    <cellStyle name="40 % - zvýraznenie2 3" xfId="73"/>
    <cellStyle name="40 % - zvýraznenie2 4" xfId="74"/>
    <cellStyle name="40 % - zvýraznenie2 5" xfId="75"/>
    <cellStyle name="40 % - zvýraznenie2 6" xfId="76"/>
    <cellStyle name="40 % - zvýraznenie2 7" xfId="77"/>
    <cellStyle name="40 % - zvýraznenie2 8" xfId="78"/>
    <cellStyle name="40 % - zvýraznenie3" xfId="79"/>
    <cellStyle name="40 % - zvýraznenie3 2" xfId="80"/>
    <cellStyle name="40 % - zvýraznenie3 3" xfId="81"/>
    <cellStyle name="40 % - zvýraznenie3 4" xfId="82"/>
    <cellStyle name="40 % - zvýraznenie3 5" xfId="83"/>
    <cellStyle name="40 % - zvýraznenie3 6" xfId="84"/>
    <cellStyle name="40 % - zvýraznenie3 7" xfId="85"/>
    <cellStyle name="40 % - zvýraznenie3 8" xfId="86"/>
    <cellStyle name="40 % - zvýraznenie4" xfId="87"/>
    <cellStyle name="40 % - zvýraznenie4 2" xfId="88"/>
    <cellStyle name="40 % - zvýraznenie4 3" xfId="89"/>
    <cellStyle name="40 % - zvýraznenie4 4" xfId="90"/>
    <cellStyle name="40 % - zvýraznenie4 5" xfId="91"/>
    <cellStyle name="40 % - zvýraznenie4 6" xfId="92"/>
    <cellStyle name="40 % - zvýraznenie4 7" xfId="93"/>
    <cellStyle name="40 % - zvýraznenie4 8" xfId="94"/>
    <cellStyle name="40 % - zvýraznenie5" xfId="95"/>
    <cellStyle name="40 % - zvýraznenie5 2" xfId="96"/>
    <cellStyle name="40 % - zvýraznenie5 3" xfId="97"/>
    <cellStyle name="40 % - zvýraznenie5 4" xfId="98"/>
    <cellStyle name="40 % - zvýraznenie5 5" xfId="99"/>
    <cellStyle name="40 % - zvýraznenie5 6" xfId="100"/>
    <cellStyle name="40 % - zvýraznenie5 7" xfId="101"/>
    <cellStyle name="40 % - zvýraznenie5 8" xfId="102"/>
    <cellStyle name="40 % - zvýraznenie6" xfId="103"/>
    <cellStyle name="40 % - zvýraznenie6 2" xfId="104"/>
    <cellStyle name="40 % - zvýraznenie6 3" xfId="105"/>
    <cellStyle name="40 % - zvýraznenie6 4" xfId="106"/>
    <cellStyle name="40 % - zvýraznenie6 5" xfId="107"/>
    <cellStyle name="40 % - zvýraznenie6 6" xfId="108"/>
    <cellStyle name="40 % - zvýraznenie6 7" xfId="109"/>
    <cellStyle name="40 % - zvýraznenie6 8" xfId="110"/>
    <cellStyle name="60 % - zvýraznenie1" xfId="111"/>
    <cellStyle name="60 % - zvýraznenie1 2" xfId="112"/>
    <cellStyle name="60 % - zvýraznenie1 3" xfId="113"/>
    <cellStyle name="60 % - zvýraznenie1 4" xfId="114"/>
    <cellStyle name="60 % - zvýraznenie1 5" xfId="115"/>
    <cellStyle name="60 % - zvýraznenie1 6" xfId="116"/>
    <cellStyle name="60 % - zvýraznenie1 7" xfId="117"/>
    <cellStyle name="60 % - zvýraznenie1 8" xfId="118"/>
    <cellStyle name="60 % - zvýraznenie2" xfId="119"/>
    <cellStyle name="60 % - zvýraznenie2 2" xfId="120"/>
    <cellStyle name="60 % - zvýraznenie2 3" xfId="121"/>
    <cellStyle name="60 % - zvýraznenie2 4" xfId="122"/>
    <cellStyle name="60 % - zvýraznenie2 5" xfId="123"/>
    <cellStyle name="60 % - zvýraznenie2 6" xfId="124"/>
    <cellStyle name="60 % - zvýraznenie2 7" xfId="125"/>
    <cellStyle name="60 % - zvýraznenie2 8" xfId="126"/>
    <cellStyle name="60 % - zvýraznenie3" xfId="127"/>
    <cellStyle name="60 % - zvýraznenie3 2" xfId="128"/>
    <cellStyle name="60 % - zvýraznenie3 3" xfId="129"/>
    <cellStyle name="60 % - zvýraznenie3 4" xfId="130"/>
    <cellStyle name="60 % - zvýraznenie3 5" xfId="131"/>
    <cellStyle name="60 % - zvýraznenie3 6" xfId="132"/>
    <cellStyle name="60 % - zvýraznenie3 7" xfId="133"/>
    <cellStyle name="60 % - zvýraznenie3 8" xfId="134"/>
    <cellStyle name="60 % - zvýraznenie4" xfId="135"/>
    <cellStyle name="60 % - zvýraznenie4 2" xfId="136"/>
    <cellStyle name="60 % - zvýraznenie4 3" xfId="137"/>
    <cellStyle name="60 % - zvýraznenie4 4" xfId="138"/>
    <cellStyle name="60 % - zvýraznenie4 5" xfId="139"/>
    <cellStyle name="60 % - zvýraznenie4 6" xfId="140"/>
    <cellStyle name="60 % - zvýraznenie4 7" xfId="141"/>
    <cellStyle name="60 % - zvýraznenie4 8" xfId="142"/>
    <cellStyle name="60 % - zvýraznenie5" xfId="143"/>
    <cellStyle name="60 % - zvýraznenie5 2" xfId="144"/>
    <cellStyle name="60 % - zvýraznenie5 3" xfId="145"/>
    <cellStyle name="60 % - zvýraznenie5 4" xfId="146"/>
    <cellStyle name="60 % - zvýraznenie5 5" xfId="147"/>
    <cellStyle name="60 % - zvýraznenie5 6" xfId="148"/>
    <cellStyle name="60 % - zvýraznenie5 7" xfId="149"/>
    <cellStyle name="60 % - zvýraznenie5 8" xfId="150"/>
    <cellStyle name="60 % - zvýraznenie6" xfId="151"/>
    <cellStyle name="60 % - zvýraznenie6 2" xfId="152"/>
    <cellStyle name="60 % - zvýraznenie6 3" xfId="153"/>
    <cellStyle name="60 % - zvýraznenie6 4" xfId="154"/>
    <cellStyle name="60 % - zvýraznenie6 5" xfId="155"/>
    <cellStyle name="60 % - zvýraznenie6 6" xfId="156"/>
    <cellStyle name="60 % - zvýraznenie6 7" xfId="157"/>
    <cellStyle name="60 % - zvýraznenie6 8" xfId="158"/>
    <cellStyle name="ColStyle1" xfId="159"/>
    <cellStyle name="ColStyle2" xfId="160"/>
    <cellStyle name="ColStyle2 2" xfId="161"/>
    <cellStyle name="ColStyle3" xfId="162"/>
    <cellStyle name="ColStyle4" xfId="163"/>
    <cellStyle name="ColStyle5" xfId="164"/>
    <cellStyle name="ColStyle6" xfId="165"/>
    <cellStyle name="ColStyle7" xfId="166"/>
    <cellStyle name="ColStyle8" xfId="167"/>
    <cellStyle name="Currency 2" xfId="168"/>
    <cellStyle name="Comma" xfId="169"/>
    <cellStyle name="Comma [0]" xfId="170"/>
    <cellStyle name="čiarky 2" xfId="171"/>
    <cellStyle name="čiarky 2 2" xfId="172"/>
    <cellStyle name="čiarky 2 3" xfId="173"/>
    <cellStyle name="čiarky 3" xfId="174"/>
    <cellStyle name="daten" xfId="175"/>
    <cellStyle name="Dobrá" xfId="176"/>
    <cellStyle name="Dobrá 2" xfId="177"/>
    <cellStyle name="Dobrá 3" xfId="178"/>
    <cellStyle name="Dobrá 4" xfId="179"/>
    <cellStyle name="Dobrá 5" xfId="180"/>
    <cellStyle name="Dobrá 6" xfId="181"/>
    <cellStyle name="Dobrá 7" xfId="182"/>
    <cellStyle name="Dobrá 8" xfId="183"/>
    <cellStyle name="Excel Built-in Normal" xfId="184"/>
    <cellStyle name="Excel Built-in Normal 2" xfId="185"/>
    <cellStyle name="Hyperlink 2" xfId="186"/>
    <cellStyle name="Kontrolná bunka" xfId="187"/>
    <cellStyle name="Kontrolná bunka 2" xfId="188"/>
    <cellStyle name="Kontrolná bunka 3" xfId="189"/>
    <cellStyle name="Kontrolná bunka 4" xfId="190"/>
    <cellStyle name="Kontrolná bunka 5" xfId="191"/>
    <cellStyle name="Kontrolná bunka 6" xfId="192"/>
    <cellStyle name="Kontrolná bunka 7" xfId="193"/>
    <cellStyle name="Kontrolná bunka 8" xfId="194"/>
    <cellStyle name="Currency" xfId="195"/>
    <cellStyle name="Currency [0]" xfId="196"/>
    <cellStyle name="meny 2" xfId="197"/>
    <cellStyle name="meny 2 2" xfId="198"/>
    <cellStyle name="meny 2 3" xfId="199"/>
    <cellStyle name="meny 3" xfId="200"/>
    <cellStyle name="meny 4" xfId="201"/>
    <cellStyle name="Nadpis 1" xfId="202"/>
    <cellStyle name="Nadpis 1 2" xfId="203"/>
    <cellStyle name="Nadpis 1 3" xfId="204"/>
    <cellStyle name="Nadpis 1 4" xfId="205"/>
    <cellStyle name="Nadpis 1 5" xfId="206"/>
    <cellStyle name="Nadpis 1 6" xfId="207"/>
    <cellStyle name="Nadpis 1 7" xfId="208"/>
    <cellStyle name="Nadpis 1 8" xfId="209"/>
    <cellStyle name="Nadpis 2" xfId="210"/>
    <cellStyle name="Nadpis 2 2" xfId="211"/>
    <cellStyle name="Nadpis 2 3" xfId="212"/>
    <cellStyle name="Nadpis 2 4" xfId="213"/>
    <cellStyle name="Nadpis 2 5" xfId="214"/>
    <cellStyle name="Nadpis 2 6" xfId="215"/>
    <cellStyle name="Nadpis 2 7" xfId="216"/>
    <cellStyle name="Nadpis 2 8" xfId="217"/>
    <cellStyle name="Nadpis 3" xfId="218"/>
    <cellStyle name="Nadpis 3 2" xfId="219"/>
    <cellStyle name="Nadpis 3 3" xfId="220"/>
    <cellStyle name="Nadpis 3 4" xfId="221"/>
    <cellStyle name="Nadpis 3 5" xfId="222"/>
    <cellStyle name="Nadpis 3 6" xfId="223"/>
    <cellStyle name="Nadpis 3 7" xfId="224"/>
    <cellStyle name="Nadpis 3 8" xfId="225"/>
    <cellStyle name="Nadpis 4" xfId="226"/>
    <cellStyle name="Nadpis 4 2" xfId="227"/>
    <cellStyle name="Nadpis 4 3" xfId="228"/>
    <cellStyle name="Nadpis 4 4" xfId="229"/>
    <cellStyle name="Nadpis 4 5" xfId="230"/>
    <cellStyle name="Nadpis 4 6" xfId="231"/>
    <cellStyle name="Nadpis 4 7" xfId="232"/>
    <cellStyle name="Nadpis 4 8" xfId="233"/>
    <cellStyle name="Neutrálna" xfId="234"/>
    <cellStyle name="Neutrálna 2" xfId="235"/>
    <cellStyle name="Neutrálna 3" xfId="236"/>
    <cellStyle name="Neutrálna 4" xfId="237"/>
    <cellStyle name="Neutrálna 5" xfId="238"/>
    <cellStyle name="Neutrálna 6" xfId="239"/>
    <cellStyle name="Neutrálna 7" xfId="240"/>
    <cellStyle name="Neutrálna 8" xfId="241"/>
    <cellStyle name="Normal 2" xfId="242"/>
    <cellStyle name="Normal 3" xfId="243"/>
    <cellStyle name="Normal 4" xfId="244"/>
    <cellStyle name="Normal 5" xfId="245"/>
    <cellStyle name="normálne 10" xfId="246"/>
    <cellStyle name="normálne 12" xfId="247"/>
    <cellStyle name="normálne 13" xfId="248"/>
    <cellStyle name="normálne 14" xfId="249"/>
    <cellStyle name="normálne 15" xfId="250"/>
    <cellStyle name="normálne 16" xfId="251"/>
    <cellStyle name="normálne 17" xfId="252"/>
    <cellStyle name="normálne 18" xfId="253"/>
    <cellStyle name="normálne 19" xfId="254"/>
    <cellStyle name="normálne 2" xfId="255"/>
    <cellStyle name="normálne 2 2" xfId="256"/>
    <cellStyle name="normálne 2 2 2" xfId="257"/>
    <cellStyle name="normálne 2 2 2 2" xfId="258"/>
    <cellStyle name="normálne 2 2 2 2 2" xfId="259"/>
    <cellStyle name="normálne 2 2 2 2 3" xfId="260"/>
    <cellStyle name="normálne 2 2 2 2 4" xfId="261"/>
    <cellStyle name="normálne 2 2 2 2 5" xfId="262"/>
    <cellStyle name="normálne 2 2 2 2 6" xfId="263"/>
    <cellStyle name="normálne 2 2 2 3" xfId="264"/>
    <cellStyle name="normálne 2 2 2 4" xfId="265"/>
    <cellStyle name="normálne 2 2 2 5" xfId="266"/>
    <cellStyle name="normálne 2 2 2 6" xfId="267"/>
    <cellStyle name="normálne 2 2 3" xfId="268"/>
    <cellStyle name="normálne 2 2 4" xfId="269"/>
    <cellStyle name="normálne 2 2 5" xfId="270"/>
    <cellStyle name="normálne 2 2 6" xfId="271"/>
    <cellStyle name="normálne 2 2 7" xfId="272"/>
    <cellStyle name="normálne 2 3" xfId="273"/>
    <cellStyle name="normálne 2 3 2" xfId="274"/>
    <cellStyle name="normálne 2 4" xfId="275"/>
    <cellStyle name="normálne 2 5" xfId="276"/>
    <cellStyle name="normálne 20" xfId="277"/>
    <cellStyle name="normálne 21" xfId="278"/>
    <cellStyle name="normálne 22" xfId="279"/>
    <cellStyle name="normálne 23" xfId="280"/>
    <cellStyle name="normálne 24" xfId="281"/>
    <cellStyle name="normálne 26" xfId="282"/>
    <cellStyle name="normálne 27" xfId="283"/>
    <cellStyle name="normálne 3" xfId="284"/>
    <cellStyle name="normálne 3 2" xfId="285"/>
    <cellStyle name="normálne 3 3" xfId="286"/>
    <cellStyle name="normálne 30" xfId="287"/>
    <cellStyle name="normálne 30 2" xfId="288"/>
    <cellStyle name="normálne 30 3" xfId="289"/>
    <cellStyle name="normálne 30 4" xfId="290"/>
    <cellStyle name="normálne 4" xfId="291"/>
    <cellStyle name="normálne 4 2" xfId="292"/>
    <cellStyle name="normálne 4 3" xfId="293"/>
    <cellStyle name="normálne 4 4" xfId="294"/>
    <cellStyle name="normálne 5" xfId="295"/>
    <cellStyle name="normálne 5 2" xfId="296"/>
    <cellStyle name="normálne 5 3" xfId="297"/>
    <cellStyle name="normálne 6" xfId="298"/>
    <cellStyle name="normálne 7" xfId="299"/>
    <cellStyle name="normálne 8" xfId="300"/>
    <cellStyle name="normálne 9" xfId="301"/>
    <cellStyle name="Normální 10" xfId="302"/>
    <cellStyle name="Normální 11" xfId="303"/>
    <cellStyle name="Normální 11 2" xfId="304"/>
    <cellStyle name="Normální 11 3" xfId="305"/>
    <cellStyle name="Normální 11 4" xfId="306"/>
    <cellStyle name="Normální 12" xfId="307"/>
    <cellStyle name="Normální 12 2" xfId="308"/>
    <cellStyle name="Normální 12 3" xfId="309"/>
    <cellStyle name="Normální 12 4" xfId="310"/>
    <cellStyle name="normální 2" xfId="311"/>
    <cellStyle name="normální 2 10" xfId="312"/>
    <cellStyle name="normální 2 10 2" xfId="313"/>
    <cellStyle name="normální 2 10 3" xfId="314"/>
    <cellStyle name="normální 2 10 4" xfId="315"/>
    <cellStyle name="normální 2 11" xfId="316"/>
    <cellStyle name="normální 2 11 2" xfId="317"/>
    <cellStyle name="normální 2 11 3" xfId="318"/>
    <cellStyle name="normální 2 12" xfId="319"/>
    <cellStyle name="normální 2 13" xfId="320"/>
    <cellStyle name="normální 2 14" xfId="321"/>
    <cellStyle name="normální 2 2" xfId="322"/>
    <cellStyle name="normální 2 2 10" xfId="323"/>
    <cellStyle name="normální 2 2 11" xfId="324"/>
    <cellStyle name="normální 2 2 2" xfId="325"/>
    <cellStyle name="normální 2 2 2 2" xfId="326"/>
    <cellStyle name="normální 2 2 2 2 2" xfId="327"/>
    <cellStyle name="normální 2 2 2 2 2 2" xfId="328"/>
    <cellStyle name="normální 2 2 2 2 2 3" xfId="329"/>
    <cellStyle name="normální 2 2 2 2 3" xfId="330"/>
    <cellStyle name="normální 2 2 2 2 4" xfId="331"/>
    <cellStyle name="normální 2 2 2 2 5" xfId="332"/>
    <cellStyle name="normální 2 2 2 3" xfId="333"/>
    <cellStyle name="normální 2 2 2 3 2" xfId="334"/>
    <cellStyle name="normální 2 2 2 3 2 2" xfId="335"/>
    <cellStyle name="normální 2 2 2 3 2 3" xfId="336"/>
    <cellStyle name="normální 2 2 2 3 3" xfId="337"/>
    <cellStyle name="normální 2 2 2 3 4" xfId="338"/>
    <cellStyle name="normální 2 2 2 3 5" xfId="339"/>
    <cellStyle name="normální 2 2 2 4" xfId="340"/>
    <cellStyle name="normální 2 2 2 4 2" xfId="341"/>
    <cellStyle name="normální 2 2 2 4 3" xfId="342"/>
    <cellStyle name="normální 2 2 2 4 4" xfId="343"/>
    <cellStyle name="normální 2 2 2 5" xfId="344"/>
    <cellStyle name="normální 2 2 2 5 2" xfId="345"/>
    <cellStyle name="normální 2 2 2 5 3" xfId="346"/>
    <cellStyle name="normální 2 2 2 6" xfId="347"/>
    <cellStyle name="normální 2 2 2 7" xfId="348"/>
    <cellStyle name="normální 2 2 2 8" xfId="349"/>
    <cellStyle name="normální 2 2 3" xfId="350"/>
    <cellStyle name="normální 2 2 3 2" xfId="351"/>
    <cellStyle name="normální 2 2 3 2 2" xfId="352"/>
    <cellStyle name="normální 2 2 3 2 2 2" xfId="353"/>
    <cellStyle name="normální 2 2 3 2 2 3" xfId="354"/>
    <cellStyle name="normální 2 2 3 2 3" xfId="355"/>
    <cellStyle name="normální 2 2 3 2 4" xfId="356"/>
    <cellStyle name="normální 2 2 3 2 5" xfId="357"/>
    <cellStyle name="normální 2 2 3 3" xfId="358"/>
    <cellStyle name="normální 2 2 3 3 2" xfId="359"/>
    <cellStyle name="normální 2 2 3 3 2 2" xfId="360"/>
    <cellStyle name="normální 2 2 3 3 2 3" xfId="361"/>
    <cellStyle name="normální 2 2 3 3 3" xfId="362"/>
    <cellStyle name="normální 2 2 3 3 4" xfId="363"/>
    <cellStyle name="normální 2 2 3 3 5" xfId="364"/>
    <cellStyle name="normální 2 2 3 4" xfId="365"/>
    <cellStyle name="normální 2 2 3 4 2" xfId="366"/>
    <cellStyle name="normální 2 2 3 4 3" xfId="367"/>
    <cellStyle name="normální 2 2 3 4 4" xfId="368"/>
    <cellStyle name="normální 2 2 3 5" xfId="369"/>
    <cellStyle name="normální 2 2 3 5 2" xfId="370"/>
    <cellStyle name="normální 2 2 3 5 3" xfId="371"/>
    <cellStyle name="normální 2 2 3 6" xfId="372"/>
    <cellStyle name="normální 2 2 3 7" xfId="373"/>
    <cellStyle name="normální 2 2 3 8" xfId="374"/>
    <cellStyle name="normální 2 2 4" xfId="375"/>
    <cellStyle name="normální 2 2 4 2" xfId="376"/>
    <cellStyle name="normální 2 2 4 2 2" xfId="377"/>
    <cellStyle name="normální 2 2 4 2 2 2" xfId="378"/>
    <cellStyle name="normální 2 2 4 2 2 3" xfId="379"/>
    <cellStyle name="normální 2 2 4 2 3" xfId="380"/>
    <cellStyle name="normální 2 2 4 2 4" xfId="381"/>
    <cellStyle name="normální 2 2 4 2 5" xfId="382"/>
    <cellStyle name="normální 2 2 4 3" xfId="383"/>
    <cellStyle name="normální 2 2 4 3 2" xfId="384"/>
    <cellStyle name="normální 2 2 4 3 2 2" xfId="385"/>
    <cellStyle name="normální 2 2 4 3 2 3" xfId="386"/>
    <cellStyle name="normální 2 2 4 3 3" xfId="387"/>
    <cellStyle name="normální 2 2 4 3 4" xfId="388"/>
    <cellStyle name="normální 2 2 4 3 5" xfId="389"/>
    <cellStyle name="normální 2 2 4 4" xfId="390"/>
    <cellStyle name="normální 2 2 4 4 2" xfId="391"/>
    <cellStyle name="normální 2 2 4 4 3" xfId="392"/>
    <cellStyle name="normální 2 2 4 4 4" xfId="393"/>
    <cellStyle name="normální 2 2 4 5" xfId="394"/>
    <cellStyle name="normální 2 2 4 5 2" xfId="395"/>
    <cellStyle name="normální 2 2 4 5 3" xfId="396"/>
    <cellStyle name="normální 2 2 4 6" xfId="397"/>
    <cellStyle name="normální 2 2 4 7" xfId="398"/>
    <cellStyle name="normální 2 2 4 8" xfId="399"/>
    <cellStyle name="normální 2 2 5" xfId="400"/>
    <cellStyle name="normální 2 2 5 2" xfId="401"/>
    <cellStyle name="normální 2 2 5 2 2" xfId="402"/>
    <cellStyle name="normální 2 2 5 2 3" xfId="403"/>
    <cellStyle name="normální 2 2 5 3" xfId="404"/>
    <cellStyle name="normální 2 2 5 4" xfId="405"/>
    <cellStyle name="normální 2 2 5 5" xfId="406"/>
    <cellStyle name="normální 2 2 6" xfId="407"/>
    <cellStyle name="normální 2 2 6 2" xfId="408"/>
    <cellStyle name="normální 2 2 6 2 2" xfId="409"/>
    <cellStyle name="normální 2 2 6 2 3" xfId="410"/>
    <cellStyle name="normální 2 2 6 3" xfId="411"/>
    <cellStyle name="normální 2 2 6 4" xfId="412"/>
    <cellStyle name="normální 2 2 6 5" xfId="413"/>
    <cellStyle name="normální 2 2 7" xfId="414"/>
    <cellStyle name="normální 2 2 7 2" xfId="415"/>
    <cellStyle name="normální 2 2 7 3" xfId="416"/>
    <cellStyle name="normální 2 2 7 4" xfId="417"/>
    <cellStyle name="normální 2 2 8" xfId="418"/>
    <cellStyle name="normální 2 2 8 2" xfId="419"/>
    <cellStyle name="normální 2 2 8 3" xfId="420"/>
    <cellStyle name="normální 2 2 9" xfId="421"/>
    <cellStyle name="normální 2 3" xfId="422"/>
    <cellStyle name="normální 2 3 2" xfId="423"/>
    <cellStyle name="normální 2 3 2 2" xfId="424"/>
    <cellStyle name="normální 2 3 2 2 2" xfId="425"/>
    <cellStyle name="normální 2 3 2 2 2 2" xfId="426"/>
    <cellStyle name="normální 2 3 2 2 2 3" xfId="427"/>
    <cellStyle name="normální 2 3 2 2 3" xfId="428"/>
    <cellStyle name="normální 2 3 2 2 4" xfId="429"/>
    <cellStyle name="normální 2 3 2 2 5" xfId="430"/>
    <cellStyle name="normální 2 3 2 3" xfId="431"/>
    <cellStyle name="normální 2 3 2 3 2" xfId="432"/>
    <cellStyle name="normální 2 3 2 3 2 2" xfId="433"/>
    <cellStyle name="normální 2 3 2 3 2 3" xfId="434"/>
    <cellStyle name="normální 2 3 2 3 3" xfId="435"/>
    <cellStyle name="normální 2 3 2 3 4" xfId="436"/>
    <cellStyle name="normální 2 3 2 3 5" xfId="437"/>
    <cellStyle name="normální 2 3 2 4" xfId="438"/>
    <cellStyle name="normální 2 3 2 4 2" xfId="439"/>
    <cellStyle name="normální 2 3 2 4 3" xfId="440"/>
    <cellStyle name="normální 2 3 2 4 4" xfId="441"/>
    <cellStyle name="normální 2 3 2 5" xfId="442"/>
    <cellStyle name="normální 2 3 2 5 2" xfId="443"/>
    <cellStyle name="normální 2 3 2 5 3" xfId="444"/>
    <cellStyle name="normální 2 3 2 6" xfId="445"/>
    <cellStyle name="normální 2 3 2 7" xfId="446"/>
    <cellStyle name="normální 2 3 2 8" xfId="447"/>
    <cellStyle name="normální 2 3 3" xfId="448"/>
    <cellStyle name="normální 2 3 3 2" xfId="449"/>
    <cellStyle name="normální 2 3 3 2 2" xfId="450"/>
    <cellStyle name="normální 2 3 3 2 3" xfId="451"/>
    <cellStyle name="normální 2 3 3 3" xfId="452"/>
    <cellStyle name="normální 2 3 3 4" xfId="453"/>
    <cellStyle name="normální 2 3 3 5" xfId="454"/>
    <cellStyle name="normální 2 3 4" xfId="455"/>
    <cellStyle name="normální 2 3 4 2" xfId="456"/>
    <cellStyle name="normální 2 3 4 2 2" xfId="457"/>
    <cellStyle name="normální 2 3 4 2 3" xfId="458"/>
    <cellStyle name="normální 2 3 4 3" xfId="459"/>
    <cellStyle name="normální 2 3 4 4" xfId="460"/>
    <cellStyle name="normální 2 3 4 5" xfId="461"/>
    <cellStyle name="normální 2 3 5" xfId="462"/>
    <cellStyle name="normální 2 3 5 2" xfId="463"/>
    <cellStyle name="normální 2 3 5 3" xfId="464"/>
    <cellStyle name="normální 2 3 5 4" xfId="465"/>
    <cellStyle name="normální 2 3 6" xfId="466"/>
    <cellStyle name="normální 2 3 6 2" xfId="467"/>
    <cellStyle name="normální 2 3 6 3" xfId="468"/>
    <cellStyle name="normální 2 3 7" xfId="469"/>
    <cellStyle name="normální 2 3 8" xfId="470"/>
    <cellStyle name="normální 2 3 9" xfId="471"/>
    <cellStyle name="normální 2 4" xfId="472"/>
    <cellStyle name="normální 2 4 2" xfId="473"/>
    <cellStyle name="normální 2 4 2 2" xfId="474"/>
    <cellStyle name="normální 2 4 2 2 2" xfId="475"/>
    <cellStyle name="normální 2 4 2 2 2 2" xfId="476"/>
    <cellStyle name="normální 2 4 2 2 2 3" xfId="477"/>
    <cellStyle name="normální 2 4 2 2 3" xfId="478"/>
    <cellStyle name="normální 2 4 2 2 4" xfId="479"/>
    <cellStyle name="normální 2 4 2 2 5" xfId="480"/>
    <cellStyle name="normální 2 4 2 3" xfId="481"/>
    <cellStyle name="normální 2 4 2 3 2" xfId="482"/>
    <cellStyle name="normální 2 4 2 3 2 2" xfId="483"/>
    <cellStyle name="normální 2 4 2 3 2 3" xfId="484"/>
    <cellStyle name="normální 2 4 2 3 3" xfId="485"/>
    <cellStyle name="normální 2 4 2 3 4" xfId="486"/>
    <cellStyle name="normální 2 4 2 3 5" xfId="487"/>
    <cellStyle name="normální 2 4 2 4" xfId="488"/>
    <cellStyle name="normální 2 4 2 4 2" xfId="489"/>
    <cellStyle name="normální 2 4 2 4 3" xfId="490"/>
    <cellStyle name="normální 2 4 2 4 4" xfId="491"/>
    <cellStyle name="normální 2 4 2 5" xfId="492"/>
    <cellStyle name="normální 2 4 2 5 2" xfId="493"/>
    <cellStyle name="normální 2 4 2 5 3" xfId="494"/>
    <cellStyle name="normální 2 4 2 6" xfId="495"/>
    <cellStyle name="normální 2 4 2 7" xfId="496"/>
    <cellStyle name="normální 2 4 2 8" xfId="497"/>
    <cellStyle name="normální 2 4 3" xfId="498"/>
    <cellStyle name="normální 2 4 3 2" xfId="499"/>
    <cellStyle name="normální 2 4 3 2 2" xfId="500"/>
    <cellStyle name="normální 2 4 3 2 3" xfId="501"/>
    <cellStyle name="normální 2 4 3 3" xfId="502"/>
    <cellStyle name="normální 2 4 3 4" xfId="503"/>
    <cellStyle name="normální 2 4 3 5" xfId="504"/>
    <cellStyle name="normální 2 4 4" xfId="505"/>
    <cellStyle name="normální 2 4 4 2" xfId="506"/>
    <cellStyle name="normální 2 4 4 2 2" xfId="507"/>
    <cellStyle name="normální 2 4 4 2 3" xfId="508"/>
    <cellStyle name="normální 2 4 4 3" xfId="509"/>
    <cellStyle name="normální 2 4 4 4" xfId="510"/>
    <cellStyle name="normální 2 4 4 5" xfId="511"/>
    <cellStyle name="normální 2 4 5" xfId="512"/>
    <cellStyle name="normální 2 4 5 2" xfId="513"/>
    <cellStyle name="normální 2 4 5 3" xfId="514"/>
    <cellStyle name="normální 2 4 5 4" xfId="515"/>
    <cellStyle name="normální 2 4 6" xfId="516"/>
    <cellStyle name="normální 2 4 6 2" xfId="517"/>
    <cellStyle name="normální 2 4 6 3" xfId="518"/>
    <cellStyle name="normální 2 4 7" xfId="519"/>
    <cellStyle name="normální 2 4 8" xfId="520"/>
    <cellStyle name="normální 2 4 9" xfId="521"/>
    <cellStyle name="normální 2 5" xfId="522"/>
    <cellStyle name="normální 2 5 2" xfId="523"/>
    <cellStyle name="normální 2 5 2 2" xfId="524"/>
    <cellStyle name="normální 2 5 2 2 2" xfId="525"/>
    <cellStyle name="normální 2 5 2 2 3" xfId="526"/>
    <cellStyle name="normální 2 5 2 3" xfId="527"/>
    <cellStyle name="normální 2 5 2 4" xfId="528"/>
    <cellStyle name="normální 2 5 2 5" xfId="529"/>
    <cellStyle name="normální 2 5 3" xfId="530"/>
    <cellStyle name="normální 2 5 3 2" xfId="531"/>
    <cellStyle name="normální 2 5 3 2 2" xfId="532"/>
    <cellStyle name="normální 2 5 3 2 3" xfId="533"/>
    <cellStyle name="normální 2 5 3 3" xfId="534"/>
    <cellStyle name="normální 2 5 3 4" xfId="535"/>
    <cellStyle name="normální 2 5 3 5" xfId="536"/>
    <cellStyle name="normální 2 5 4" xfId="537"/>
    <cellStyle name="normální 2 5 4 2" xfId="538"/>
    <cellStyle name="normální 2 5 4 3" xfId="539"/>
    <cellStyle name="normální 2 5 4 4" xfId="540"/>
    <cellStyle name="normální 2 5 5" xfId="541"/>
    <cellStyle name="normální 2 5 5 2" xfId="542"/>
    <cellStyle name="normální 2 5 5 3" xfId="543"/>
    <cellStyle name="normální 2 5 6" xfId="544"/>
    <cellStyle name="normální 2 5 7" xfId="545"/>
    <cellStyle name="normální 2 5 8" xfId="546"/>
    <cellStyle name="normální 2 6" xfId="547"/>
    <cellStyle name="normální 2 6 2" xfId="548"/>
    <cellStyle name="normální 2 6 2 2" xfId="549"/>
    <cellStyle name="normální 2 6 2 2 2" xfId="550"/>
    <cellStyle name="normální 2 6 2 2 3" xfId="551"/>
    <cellStyle name="normální 2 6 2 3" xfId="552"/>
    <cellStyle name="normální 2 6 2 4" xfId="553"/>
    <cellStyle name="normální 2 6 2 5" xfId="554"/>
    <cellStyle name="normální 2 6 3" xfId="555"/>
    <cellStyle name="normální 2 6 3 2" xfId="556"/>
    <cellStyle name="normální 2 6 3 2 2" xfId="557"/>
    <cellStyle name="normální 2 6 3 2 3" xfId="558"/>
    <cellStyle name="normální 2 6 3 3" xfId="559"/>
    <cellStyle name="normální 2 6 3 4" xfId="560"/>
    <cellStyle name="normální 2 6 3 5" xfId="561"/>
    <cellStyle name="normální 2 6 4" xfId="562"/>
    <cellStyle name="normální 2 6 4 2" xfId="563"/>
    <cellStyle name="normální 2 6 4 3" xfId="564"/>
    <cellStyle name="normální 2 6 4 4" xfId="565"/>
    <cellStyle name="normální 2 6 5" xfId="566"/>
    <cellStyle name="normální 2 6 5 2" xfId="567"/>
    <cellStyle name="normální 2 6 5 3" xfId="568"/>
    <cellStyle name="normální 2 6 6" xfId="569"/>
    <cellStyle name="normální 2 6 7" xfId="570"/>
    <cellStyle name="normální 2 6 8" xfId="571"/>
    <cellStyle name="normální 2 7" xfId="572"/>
    <cellStyle name="normální 2 7 2" xfId="573"/>
    <cellStyle name="normální 2 7 2 2" xfId="574"/>
    <cellStyle name="normální 2 7 2 2 2" xfId="575"/>
    <cellStyle name="normální 2 7 2 2 3" xfId="576"/>
    <cellStyle name="normální 2 7 2 3" xfId="577"/>
    <cellStyle name="normální 2 7 2 4" xfId="578"/>
    <cellStyle name="normální 2 7 2 5" xfId="579"/>
    <cellStyle name="normální 2 7 3" xfId="580"/>
    <cellStyle name="normální 2 7 3 2" xfId="581"/>
    <cellStyle name="normální 2 7 3 2 2" xfId="582"/>
    <cellStyle name="normální 2 7 3 2 3" xfId="583"/>
    <cellStyle name="normální 2 7 3 3" xfId="584"/>
    <cellStyle name="normální 2 7 3 4" xfId="585"/>
    <cellStyle name="normální 2 7 3 5" xfId="586"/>
    <cellStyle name="normální 2 7 4" xfId="587"/>
    <cellStyle name="normální 2 7 4 2" xfId="588"/>
    <cellStyle name="normální 2 7 4 3" xfId="589"/>
    <cellStyle name="normální 2 7 4 4" xfId="590"/>
    <cellStyle name="normální 2 7 5" xfId="591"/>
    <cellStyle name="normální 2 7 5 2" xfId="592"/>
    <cellStyle name="normální 2 7 5 3" xfId="593"/>
    <cellStyle name="normální 2 7 6" xfId="594"/>
    <cellStyle name="normální 2 7 7" xfId="595"/>
    <cellStyle name="normální 2 7 8" xfId="596"/>
    <cellStyle name="normální 2 8" xfId="597"/>
    <cellStyle name="normální 2 8 2" xfId="598"/>
    <cellStyle name="normální 2 8 2 2" xfId="599"/>
    <cellStyle name="normální 2 8 2 3" xfId="600"/>
    <cellStyle name="normální 2 8 3" xfId="601"/>
    <cellStyle name="normální 2 8 4" xfId="602"/>
    <cellStyle name="normální 2 8 5" xfId="603"/>
    <cellStyle name="normální 2 9" xfId="604"/>
    <cellStyle name="normální 2 9 2" xfId="605"/>
    <cellStyle name="normální 2 9 2 2" xfId="606"/>
    <cellStyle name="normální 2 9 2 3" xfId="607"/>
    <cellStyle name="normální 2 9 3" xfId="608"/>
    <cellStyle name="normální 2 9 4" xfId="609"/>
    <cellStyle name="normální 2 9 5" xfId="610"/>
    <cellStyle name="normální 3" xfId="611"/>
    <cellStyle name="Normální 4" xfId="612"/>
    <cellStyle name="Normální 5" xfId="613"/>
    <cellStyle name="Normální 6" xfId="614"/>
    <cellStyle name="Normální 7" xfId="615"/>
    <cellStyle name="Normální 8" xfId="616"/>
    <cellStyle name="Normální 9" xfId="617"/>
    <cellStyle name="Percent" xfId="618"/>
    <cellStyle name="percentá 2" xfId="619"/>
    <cellStyle name="percentá 2 2" xfId="620"/>
    <cellStyle name="percentá 2 2 2" xfId="621"/>
    <cellStyle name="percentá 2 2 2 2" xfId="622"/>
    <cellStyle name="percentá 2 2 2 3" xfId="623"/>
    <cellStyle name="percentá 2 2 2 4" xfId="624"/>
    <cellStyle name="percentá 2 2 2 5" xfId="625"/>
    <cellStyle name="percentá 2 2 2 6" xfId="626"/>
    <cellStyle name="percentá 2 2 2 7" xfId="627"/>
    <cellStyle name="percentá 2 2 2 8" xfId="628"/>
    <cellStyle name="percentá 2 2 2 9" xfId="629"/>
    <cellStyle name="percentá 2 2 3" xfId="630"/>
    <cellStyle name="percentá 2 2 3 2" xfId="631"/>
    <cellStyle name="percentá 2 2 3 3" xfId="632"/>
    <cellStyle name="percentá 2 2 3 4" xfId="633"/>
    <cellStyle name="percentá 2 2 4" xfId="634"/>
    <cellStyle name="percentá 2 2 4 2" xfId="635"/>
    <cellStyle name="percentá 2 2 4 3" xfId="636"/>
    <cellStyle name="percentá 2 2 4 4" xfId="637"/>
    <cellStyle name="percentá 2 2 5" xfId="638"/>
    <cellStyle name="percentá 2 2 5 2" xfId="639"/>
    <cellStyle name="percentá 2 2 5 3" xfId="640"/>
    <cellStyle name="percentá 2 2 5 4" xfId="641"/>
    <cellStyle name="percentá 2 2 6" xfId="642"/>
    <cellStyle name="percentá 2 2 6 2" xfId="643"/>
    <cellStyle name="percentá 2 2 6 3" xfId="644"/>
    <cellStyle name="percentá 2 2 6 4" xfId="645"/>
    <cellStyle name="percentá 2 3" xfId="646"/>
    <cellStyle name="percentá 3" xfId="647"/>
    <cellStyle name="percentá 4" xfId="648"/>
    <cellStyle name="Popis" xfId="649"/>
    <cellStyle name="Popis 2" xfId="650"/>
    <cellStyle name="Poznámka" xfId="651"/>
    <cellStyle name="Poznámka 2" xfId="652"/>
    <cellStyle name="Poznámka 2 2" xfId="653"/>
    <cellStyle name="Poznámka 3" xfId="654"/>
    <cellStyle name="Poznámka 4" xfId="655"/>
    <cellStyle name="Poznámka 5" xfId="656"/>
    <cellStyle name="Poznámka 6" xfId="657"/>
    <cellStyle name="Poznámka 7" xfId="658"/>
    <cellStyle name="Poznámka 8" xfId="659"/>
    <cellStyle name="Poznámka 9" xfId="660"/>
    <cellStyle name="Prepojená bunka" xfId="661"/>
    <cellStyle name="Prepojená bunka 2" xfId="662"/>
    <cellStyle name="Prepojená bunka 3" xfId="663"/>
    <cellStyle name="Prepojená bunka 4" xfId="664"/>
    <cellStyle name="Prepojená bunka 5" xfId="665"/>
    <cellStyle name="Prepojená bunka 6" xfId="666"/>
    <cellStyle name="Prepojená bunka 7" xfId="667"/>
    <cellStyle name="Prepojená bunka 8" xfId="668"/>
    <cellStyle name="procent 2" xfId="669"/>
    <cellStyle name="Procenta 2" xfId="670"/>
    <cellStyle name="Spolu" xfId="671"/>
    <cellStyle name="Spolu 2" xfId="672"/>
    <cellStyle name="Spolu 3" xfId="673"/>
    <cellStyle name="Spolu 4" xfId="674"/>
    <cellStyle name="Spolu 5" xfId="675"/>
    <cellStyle name="Spolu 6" xfId="676"/>
    <cellStyle name="Spolu 7" xfId="677"/>
    <cellStyle name="Spolu 8" xfId="678"/>
    <cellStyle name="Standard_PL-2005-CEE-BAU+HVP status 23.12.2004" xfId="679"/>
    <cellStyle name="Štýl 1" xfId="680"/>
    <cellStyle name="Text upozornenia" xfId="681"/>
    <cellStyle name="Text upozornenia 2" xfId="682"/>
    <cellStyle name="Text upozornenia 3" xfId="683"/>
    <cellStyle name="Text upozornenia 4" xfId="684"/>
    <cellStyle name="Text upozornenia 5" xfId="685"/>
    <cellStyle name="Text upozornenia 6" xfId="686"/>
    <cellStyle name="Text upozornenia 7" xfId="687"/>
    <cellStyle name="Text upozornenia 8" xfId="688"/>
    <cellStyle name="Titul" xfId="689"/>
    <cellStyle name="Titul 2" xfId="690"/>
    <cellStyle name="Titul 3" xfId="691"/>
    <cellStyle name="Titul 4" xfId="692"/>
    <cellStyle name="Titul 5" xfId="693"/>
    <cellStyle name="Titul 6" xfId="694"/>
    <cellStyle name="Titul 7" xfId="695"/>
    <cellStyle name="Titul 8" xfId="696"/>
    <cellStyle name="TYP" xfId="697"/>
    <cellStyle name="TYP 2" xfId="698"/>
    <cellStyle name="TYP 2 2" xfId="699"/>
    <cellStyle name="TYP 2 3" xfId="700"/>
    <cellStyle name="TYP 2 4" xfId="701"/>
    <cellStyle name="TYP 2 5" xfId="702"/>
    <cellStyle name="TYP 2 6" xfId="703"/>
    <cellStyle name="TYP 2 7" xfId="704"/>
    <cellStyle name="TYP 3" xfId="705"/>
    <cellStyle name="TYP 4" xfId="706"/>
    <cellStyle name="TYP 5" xfId="707"/>
    <cellStyle name="TYP 6" xfId="708"/>
    <cellStyle name="TYP 7" xfId="709"/>
    <cellStyle name="TYP 8" xfId="710"/>
    <cellStyle name="Vstup" xfId="711"/>
    <cellStyle name="Vstup 2" xfId="712"/>
    <cellStyle name="Vstup 3" xfId="713"/>
    <cellStyle name="Vstup 4" xfId="714"/>
    <cellStyle name="Vstup 5" xfId="715"/>
    <cellStyle name="Vstup 6" xfId="716"/>
    <cellStyle name="Vstup 7" xfId="717"/>
    <cellStyle name="Vstup 8" xfId="718"/>
    <cellStyle name="Výpočet" xfId="719"/>
    <cellStyle name="Výpočet 2" xfId="720"/>
    <cellStyle name="Výpočet 3" xfId="721"/>
    <cellStyle name="Výpočet 4" xfId="722"/>
    <cellStyle name="Výpočet 5" xfId="723"/>
    <cellStyle name="Výpočet 6" xfId="724"/>
    <cellStyle name="Výpočet 7" xfId="725"/>
    <cellStyle name="Výpočet 8" xfId="726"/>
    <cellStyle name="Výstup" xfId="727"/>
    <cellStyle name="Výstup 2" xfId="728"/>
    <cellStyle name="Výstup 3" xfId="729"/>
    <cellStyle name="Výstup 4" xfId="730"/>
    <cellStyle name="Výstup 5" xfId="731"/>
    <cellStyle name="Výstup 6" xfId="732"/>
    <cellStyle name="Výstup 7" xfId="733"/>
    <cellStyle name="Výstup 8" xfId="734"/>
    <cellStyle name="Vysvetľujúci text" xfId="735"/>
    <cellStyle name="Vysvetľujúci text 2" xfId="736"/>
    <cellStyle name="Vysvetľujúci text 3" xfId="737"/>
    <cellStyle name="Vysvetľujúci text 4" xfId="738"/>
    <cellStyle name="Vysvetľujúci text 5" xfId="739"/>
    <cellStyle name="Vysvetľujúci text 6" xfId="740"/>
    <cellStyle name="Vysvetľujúci text 7" xfId="741"/>
    <cellStyle name="Vysvetľujúci text 8" xfId="742"/>
    <cellStyle name="Zelena" xfId="743"/>
    <cellStyle name="Zelena 2" xfId="744"/>
    <cellStyle name="Zelena 3" xfId="745"/>
    <cellStyle name="Zelena 4" xfId="746"/>
    <cellStyle name="Zelena 5" xfId="747"/>
    <cellStyle name="Zelena 6" xfId="748"/>
    <cellStyle name="Zelena 7" xfId="749"/>
    <cellStyle name="Zlá" xfId="750"/>
    <cellStyle name="Zlá 2" xfId="751"/>
    <cellStyle name="Zlá 3" xfId="752"/>
    <cellStyle name="Zlá 4" xfId="753"/>
    <cellStyle name="Zlá 5" xfId="754"/>
    <cellStyle name="Zlá 6" xfId="755"/>
    <cellStyle name="Zlá 7" xfId="756"/>
    <cellStyle name="Zlá 8" xfId="757"/>
    <cellStyle name="Zvýraznenie1" xfId="758"/>
    <cellStyle name="Zvýraznenie1 2" xfId="759"/>
    <cellStyle name="Zvýraznenie1 3" xfId="760"/>
    <cellStyle name="Zvýraznenie1 4" xfId="761"/>
    <cellStyle name="Zvýraznenie1 5" xfId="762"/>
    <cellStyle name="Zvýraznenie1 6" xfId="763"/>
    <cellStyle name="Zvýraznenie1 7" xfId="764"/>
    <cellStyle name="Zvýraznenie1 8" xfId="765"/>
    <cellStyle name="Zvýraznenie2" xfId="766"/>
    <cellStyle name="Zvýraznenie2 2" xfId="767"/>
    <cellStyle name="Zvýraznenie2 3" xfId="768"/>
    <cellStyle name="Zvýraznenie2 4" xfId="769"/>
    <cellStyle name="Zvýraznenie2 5" xfId="770"/>
    <cellStyle name="Zvýraznenie2 6" xfId="771"/>
    <cellStyle name="Zvýraznenie2 7" xfId="772"/>
    <cellStyle name="Zvýraznenie2 8" xfId="773"/>
    <cellStyle name="Zvýraznenie3" xfId="774"/>
    <cellStyle name="Zvýraznenie3 2" xfId="775"/>
    <cellStyle name="Zvýraznenie3 3" xfId="776"/>
    <cellStyle name="Zvýraznenie3 4" xfId="777"/>
    <cellStyle name="Zvýraznenie3 5" xfId="778"/>
    <cellStyle name="Zvýraznenie3 6" xfId="779"/>
    <cellStyle name="Zvýraznenie3 7" xfId="780"/>
    <cellStyle name="Zvýraznenie3 8" xfId="781"/>
    <cellStyle name="Zvýraznenie4" xfId="782"/>
    <cellStyle name="Zvýraznenie4 2" xfId="783"/>
    <cellStyle name="Zvýraznenie4 3" xfId="784"/>
    <cellStyle name="Zvýraznenie4 4" xfId="785"/>
    <cellStyle name="Zvýraznenie4 5" xfId="786"/>
    <cellStyle name="Zvýraznenie4 6" xfId="787"/>
    <cellStyle name="Zvýraznenie4 7" xfId="788"/>
    <cellStyle name="Zvýraznenie4 8" xfId="789"/>
    <cellStyle name="Zvýraznenie5" xfId="790"/>
    <cellStyle name="Zvýraznenie5 2" xfId="791"/>
    <cellStyle name="Zvýraznenie5 3" xfId="792"/>
    <cellStyle name="Zvýraznenie5 4" xfId="793"/>
    <cellStyle name="Zvýraznenie5 5" xfId="794"/>
    <cellStyle name="Zvýraznenie5 6" xfId="795"/>
    <cellStyle name="Zvýraznenie5 7" xfId="796"/>
    <cellStyle name="Zvýraznenie5 8" xfId="797"/>
    <cellStyle name="Zvýraznenie6" xfId="798"/>
    <cellStyle name="Zvýraznenie6 2" xfId="799"/>
    <cellStyle name="Zvýraznenie6 3" xfId="800"/>
    <cellStyle name="Zvýraznenie6 4" xfId="801"/>
    <cellStyle name="Zvýraznenie6 5" xfId="802"/>
    <cellStyle name="Zvýraznenie6 6" xfId="803"/>
    <cellStyle name="Zvýraznenie6 7" xfId="804"/>
    <cellStyle name="Zvýraznenie6 8" xfId="8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63"/>
  <sheetViews>
    <sheetView tabSelected="1" zoomScale="115" zoomScaleNormal="115" zoomScaleSheetLayoutView="115" zoomScalePageLayoutView="115" workbookViewId="0" topLeftCell="A1">
      <selection activeCell="M14" sqref="M14"/>
    </sheetView>
  </sheetViews>
  <sheetFormatPr defaultColWidth="9.140625" defaultRowHeight="12.75"/>
  <cols>
    <col min="1" max="1" width="4.28125" style="1" customWidth="1"/>
    <col min="2" max="2" width="3.8515625" style="24" bestFit="1" customWidth="1"/>
    <col min="3" max="3" width="5.140625" style="2" customWidth="1"/>
    <col min="4" max="4" width="43.7109375" style="18" customWidth="1"/>
    <col min="5" max="5" width="4.28125" style="1" customWidth="1"/>
    <col min="6" max="6" width="5.8515625" style="1" customWidth="1"/>
    <col min="7" max="7" width="10.140625" style="9" customWidth="1"/>
    <col min="8" max="8" width="13.28125" style="9" customWidth="1"/>
    <col min="9" max="9" width="12.421875" style="9" bestFit="1" customWidth="1"/>
    <col min="10" max="16384" width="11.421875" style="1" customWidth="1"/>
  </cols>
  <sheetData>
    <row r="1" ht="13.5" thickBot="1"/>
    <row r="2" spans="2:9" ht="13.5" thickBot="1">
      <c r="B2" s="25" t="s">
        <v>13</v>
      </c>
      <c r="C2" s="12" t="s">
        <v>29</v>
      </c>
      <c r="D2" s="21"/>
      <c r="E2" s="15" t="s">
        <v>12</v>
      </c>
      <c r="F2" s="15" t="s">
        <v>11</v>
      </c>
      <c r="G2" s="13" t="s">
        <v>8</v>
      </c>
      <c r="H2" s="14" t="s">
        <v>9</v>
      </c>
      <c r="I2" s="14" t="s">
        <v>10</v>
      </c>
    </row>
    <row r="3" spans="2:9" ht="12.75">
      <c r="B3" s="26"/>
      <c r="D3" s="6" t="s">
        <v>30</v>
      </c>
      <c r="E3" s="3"/>
      <c r="F3" s="3"/>
      <c r="H3" s="19"/>
      <c r="I3" s="19"/>
    </row>
    <row r="4" spans="2:9" ht="12.75">
      <c r="B4" s="26" t="s">
        <v>25</v>
      </c>
      <c r="C4" s="7"/>
      <c r="D4" s="18" t="s">
        <v>14</v>
      </c>
      <c r="E4" s="3" t="s">
        <v>0</v>
      </c>
      <c r="F4" s="3">
        <v>1</v>
      </c>
      <c r="H4" s="19"/>
      <c r="I4" s="19">
        <f>H4*1.2</f>
        <v>0</v>
      </c>
    </row>
    <row r="5" spans="2:9" ht="12.75">
      <c r="B5" s="26"/>
      <c r="C5" s="7"/>
      <c r="D5" s="23" t="s">
        <v>16</v>
      </c>
      <c r="E5" s="3"/>
      <c r="F5" s="3"/>
      <c r="H5" s="19"/>
      <c r="I5" s="19"/>
    </row>
    <row r="6" spans="2:9" ht="12.75">
      <c r="B6" s="26"/>
      <c r="C6" s="7"/>
      <c r="D6" s="23" t="s">
        <v>17</v>
      </c>
      <c r="E6" s="3"/>
      <c r="F6" s="3"/>
      <c r="H6" s="19"/>
      <c r="I6" s="19"/>
    </row>
    <row r="7" spans="2:9" ht="12.75">
      <c r="B7" s="26"/>
      <c r="C7" s="7"/>
      <c r="D7" s="23" t="s">
        <v>18</v>
      </c>
      <c r="E7" s="3"/>
      <c r="F7" s="3"/>
      <c r="H7" s="19"/>
      <c r="I7" s="19"/>
    </row>
    <row r="8" spans="2:9" ht="12.75">
      <c r="B8" s="26"/>
      <c r="C8" s="7"/>
      <c r="D8" s="23" t="s">
        <v>19</v>
      </c>
      <c r="E8" s="3"/>
      <c r="F8" s="3"/>
      <c r="H8" s="19"/>
      <c r="I8" s="19"/>
    </row>
    <row r="9" spans="2:9" ht="12.75">
      <c r="B9" s="26"/>
      <c r="C9" s="7"/>
      <c r="D9" s="23" t="s">
        <v>20</v>
      </c>
      <c r="E9" s="3"/>
      <c r="F9" s="3"/>
      <c r="H9" s="19"/>
      <c r="I9" s="19"/>
    </row>
    <row r="10" spans="2:9" ht="12.75">
      <c r="B10" s="26"/>
      <c r="C10" s="7"/>
      <c r="D10" s="23" t="s">
        <v>21</v>
      </c>
      <c r="E10" s="3"/>
      <c r="F10" s="3"/>
      <c r="H10" s="19"/>
      <c r="I10" s="19"/>
    </row>
    <row r="11" spans="2:9" ht="12.75">
      <c r="B11" s="26"/>
      <c r="C11" s="7"/>
      <c r="D11" s="23" t="s">
        <v>23</v>
      </c>
      <c r="E11" s="3"/>
      <c r="F11" s="3"/>
      <c r="H11" s="19"/>
      <c r="I11" s="19"/>
    </row>
    <row r="12" spans="2:9" ht="12.75">
      <c r="B12" s="26"/>
      <c r="C12" s="7"/>
      <c r="D12" s="23" t="s">
        <v>24</v>
      </c>
      <c r="E12" s="3"/>
      <c r="F12" s="3"/>
      <c r="H12" s="19"/>
      <c r="I12" s="19"/>
    </row>
    <row r="13" spans="2:9" ht="12.75">
      <c r="B13" s="26"/>
      <c r="C13" s="7"/>
      <c r="D13" s="23" t="s">
        <v>22</v>
      </c>
      <c r="E13" s="3"/>
      <c r="F13" s="3"/>
      <c r="H13" s="19"/>
      <c r="I13" s="19"/>
    </row>
    <row r="14" spans="2:9" ht="12.75">
      <c r="B14" s="26" t="s">
        <v>26</v>
      </c>
      <c r="C14" s="7"/>
      <c r="D14" s="18" t="s">
        <v>4</v>
      </c>
      <c r="E14" s="3" t="s">
        <v>0</v>
      </c>
      <c r="F14" s="3">
        <v>1</v>
      </c>
      <c r="H14" s="19"/>
      <c r="I14" s="19">
        <f>H14*1.2</f>
        <v>0</v>
      </c>
    </row>
    <row r="15" spans="2:9" ht="12.75">
      <c r="B15" s="26" t="s">
        <v>27</v>
      </c>
      <c r="C15" s="7"/>
      <c r="D15" s="18" t="s">
        <v>15</v>
      </c>
      <c r="E15" s="3" t="s">
        <v>0</v>
      </c>
      <c r="F15" s="3">
        <v>1</v>
      </c>
      <c r="H15" s="19"/>
      <c r="I15" s="19">
        <f>H15*1.2</f>
        <v>0</v>
      </c>
    </row>
    <row r="16" spans="2:9" ht="12.75">
      <c r="B16" s="26" t="s">
        <v>28</v>
      </c>
      <c r="C16" s="7"/>
      <c r="D16" s="18" t="s">
        <v>45</v>
      </c>
      <c r="E16" s="3" t="s">
        <v>0</v>
      </c>
      <c r="F16" s="3">
        <v>1</v>
      </c>
      <c r="H16" s="19"/>
      <c r="I16" s="19">
        <f>H16*1.2</f>
        <v>0</v>
      </c>
    </row>
    <row r="17" spans="2:9" ht="12.75">
      <c r="B17" s="26" t="s">
        <v>32</v>
      </c>
      <c r="C17" s="7"/>
      <c r="D17" s="18" t="s">
        <v>2</v>
      </c>
      <c r="E17" s="3" t="s">
        <v>0</v>
      </c>
      <c r="F17" s="3">
        <v>1</v>
      </c>
      <c r="H17" s="19"/>
      <c r="I17" s="19">
        <f>H17*1.2</f>
        <v>0</v>
      </c>
    </row>
    <row r="18" spans="2:9" ht="12.75">
      <c r="B18" s="26"/>
      <c r="D18" s="6" t="s">
        <v>35</v>
      </c>
      <c r="H18" s="20">
        <f>SUM(H4:H17)</f>
        <v>0</v>
      </c>
      <c r="I18" s="20">
        <f>H18*1.2</f>
        <v>0</v>
      </c>
    </row>
    <row r="19" spans="2:9" ht="12.75">
      <c r="B19" s="26"/>
      <c r="D19" s="6"/>
      <c r="H19" s="20"/>
      <c r="I19" s="20"/>
    </row>
    <row r="20" spans="2:9" ht="12.75">
      <c r="B20" s="26"/>
      <c r="D20" s="6" t="s">
        <v>46</v>
      </c>
      <c r="H20" s="20"/>
      <c r="I20" s="20"/>
    </row>
    <row r="21" spans="2:9" ht="12.75">
      <c r="B21" s="26" t="s">
        <v>39</v>
      </c>
      <c r="D21" s="18" t="s">
        <v>47</v>
      </c>
      <c r="E21" s="3" t="s">
        <v>0</v>
      </c>
      <c r="F21" s="3">
        <v>3</v>
      </c>
      <c r="H21" s="19"/>
      <c r="I21" s="19">
        <f>H21*1.2</f>
        <v>0</v>
      </c>
    </row>
    <row r="22" spans="2:9" ht="25.5">
      <c r="B22" s="26" t="s">
        <v>40</v>
      </c>
      <c r="D22" s="18" t="s">
        <v>48</v>
      </c>
      <c r="E22" s="3" t="s">
        <v>0</v>
      </c>
      <c r="F22" s="3">
        <v>1</v>
      </c>
      <c r="H22" s="19"/>
      <c r="I22" s="19">
        <f>H22*1.2</f>
        <v>0</v>
      </c>
    </row>
    <row r="23" spans="2:9" ht="12.75">
      <c r="B23" s="26" t="s">
        <v>41</v>
      </c>
      <c r="D23" s="18" t="s">
        <v>49</v>
      </c>
      <c r="E23" s="3" t="s">
        <v>0</v>
      </c>
      <c r="F23" s="3">
        <v>2</v>
      </c>
      <c r="H23" s="19"/>
      <c r="I23" s="19">
        <f>H23*1.2</f>
        <v>0</v>
      </c>
    </row>
    <row r="24" spans="2:9" ht="12.75">
      <c r="B24" s="26"/>
      <c r="D24" s="6" t="s">
        <v>35</v>
      </c>
      <c r="E24" s="3"/>
      <c r="F24" s="3"/>
      <c r="H24" s="20">
        <f>SUM(H21:H23)</f>
        <v>0</v>
      </c>
      <c r="I24" s="20">
        <f>H24*1.2</f>
        <v>0</v>
      </c>
    </row>
    <row r="25" spans="2:9" ht="12.75">
      <c r="B25" s="26"/>
      <c r="H25" s="19"/>
      <c r="I25" s="19"/>
    </row>
    <row r="26" spans="2:9" ht="12.75">
      <c r="B26" s="26"/>
      <c r="C26" s="7"/>
      <c r="D26" s="6" t="s">
        <v>31</v>
      </c>
      <c r="E26" s="3"/>
      <c r="F26" s="3"/>
      <c r="H26" s="19"/>
      <c r="I26" s="19"/>
    </row>
    <row r="27" spans="2:9" ht="25.5">
      <c r="B27" s="26" t="s">
        <v>42</v>
      </c>
      <c r="C27" s="7"/>
      <c r="D27" s="18" t="s">
        <v>37</v>
      </c>
      <c r="E27" s="3" t="s">
        <v>0</v>
      </c>
      <c r="F27" s="3">
        <v>1</v>
      </c>
      <c r="H27" s="19"/>
      <c r="I27" s="19">
        <f>H27*1.2</f>
        <v>0</v>
      </c>
    </row>
    <row r="28" spans="2:9" ht="12.75">
      <c r="B28" s="26" t="s">
        <v>50</v>
      </c>
      <c r="C28" s="7"/>
      <c r="D28" s="18" t="s">
        <v>38</v>
      </c>
      <c r="E28" s="3" t="s">
        <v>0</v>
      </c>
      <c r="F28" s="3">
        <v>1</v>
      </c>
      <c r="H28" s="19"/>
      <c r="I28" s="19">
        <f>H28*1.2</f>
        <v>0</v>
      </c>
    </row>
    <row r="29" spans="2:9" ht="12.75">
      <c r="B29" s="26"/>
      <c r="C29" s="7"/>
      <c r="D29" s="6" t="s">
        <v>35</v>
      </c>
      <c r="E29" s="3"/>
      <c r="F29" s="3"/>
      <c r="H29" s="20">
        <f>SUM(H27:H28)</f>
        <v>0</v>
      </c>
      <c r="I29" s="20">
        <f>H29*1.2</f>
        <v>0</v>
      </c>
    </row>
    <row r="30" spans="2:9" ht="13.5" thickBot="1">
      <c r="B30" s="26"/>
      <c r="C30" s="7"/>
      <c r="D30" s="8"/>
      <c r="E30" s="3"/>
      <c r="F30" s="3"/>
      <c r="H30" s="19"/>
      <c r="I30" s="19"/>
    </row>
    <row r="31" spans="2:9" ht="13.5" thickBot="1">
      <c r="B31" s="27"/>
      <c r="C31" s="12" t="s">
        <v>3</v>
      </c>
      <c r="D31" s="21"/>
      <c r="E31" s="12"/>
      <c r="F31" s="12"/>
      <c r="G31" s="13"/>
      <c r="H31" s="14">
        <f>SUM(H3:H30)/2</f>
        <v>0</v>
      </c>
      <c r="I31" s="14">
        <f>SUM(I3:I30)/2</f>
        <v>0</v>
      </c>
    </row>
    <row r="32" spans="3:9" ht="12.75">
      <c r="C32" s="5"/>
      <c r="D32" s="6"/>
      <c r="E32" s="5"/>
      <c r="F32" s="5"/>
      <c r="G32" s="10"/>
      <c r="H32" s="10"/>
      <c r="I32" s="10"/>
    </row>
    <row r="33" ht="13.5" thickBot="1"/>
    <row r="34" spans="2:9" ht="13.5" thickBot="1">
      <c r="B34" s="25" t="s">
        <v>13</v>
      </c>
      <c r="C34" s="12" t="s">
        <v>7</v>
      </c>
      <c r="D34" s="21"/>
      <c r="E34" s="15" t="s">
        <v>12</v>
      </c>
      <c r="F34" s="15" t="s">
        <v>11</v>
      </c>
      <c r="G34" s="13" t="s">
        <v>8</v>
      </c>
      <c r="H34" s="14" t="s">
        <v>9</v>
      </c>
      <c r="I34" s="14" t="s">
        <v>10</v>
      </c>
    </row>
    <row r="35" spans="2:9" ht="12.75">
      <c r="B35" s="28"/>
      <c r="C35" s="5"/>
      <c r="D35" s="6" t="s">
        <v>44</v>
      </c>
      <c r="E35" s="4"/>
      <c r="F35" s="4"/>
      <c r="G35" s="10"/>
      <c r="H35" s="20"/>
      <c r="I35" s="20"/>
    </row>
    <row r="36" spans="2:9" ht="12.75">
      <c r="B36" s="26" t="s">
        <v>25</v>
      </c>
      <c r="C36" s="17"/>
      <c r="D36" s="18" t="s">
        <v>51</v>
      </c>
      <c r="E36" s="3" t="s">
        <v>6</v>
      </c>
      <c r="F36" s="3">
        <v>1</v>
      </c>
      <c r="H36" s="19"/>
      <c r="I36" s="19">
        <f aca="true" t="shared" si="0" ref="I36:I41">H36*1.2</f>
        <v>0</v>
      </c>
    </row>
    <row r="37" spans="2:9" ht="12.75">
      <c r="B37" s="26" t="s">
        <v>26</v>
      </c>
      <c r="C37" s="17"/>
      <c r="D37" s="18" t="s">
        <v>52</v>
      </c>
      <c r="E37" s="3" t="s">
        <v>6</v>
      </c>
      <c r="F37" s="3">
        <v>1</v>
      </c>
      <c r="H37" s="19"/>
      <c r="I37" s="19">
        <f t="shared" si="0"/>
        <v>0</v>
      </c>
    </row>
    <row r="38" spans="2:9" ht="25.5">
      <c r="B38" s="26" t="s">
        <v>27</v>
      </c>
      <c r="C38" s="17"/>
      <c r="D38" s="18" t="s">
        <v>5</v>
      </c>
      <c r="E38" s="3" t="s">
        <v>6</v>
      </c>
      <c r="F38" s="3">
        <v>1</v>
      </c>
      <c r="H38" s="19"/>
      <c r="I38" s="19">
        <f t="shared" si="0"/>
        <v>0</v>
      </c>
    </row>
    <row r="39" spans="2:9" ht="12.75">
      <c r="B39" s="26" t="s">
        <v>28</v>
      </c>
      <c r="C39" s="17"/>
      <c r="D39" s="18" t="s">
        <v>36</v>
      </c>
      <c r="E39" s="3" t="s">
        <v>6</v>
      </c>
      <c r="F39" s="3">
        <v>1</v>
      </c>
      <c r="H39" s="19"/>
      <c r="I39" s="19">
        <f t="shared" si="0"/>
        <v>0</v>
      </c>
    </row>
    <row r="40" spans="2:9" ht="12.75">
      <c r="B40" s="26" t="s">
        <v>32</v>
      </c>
      <c r="C40" s="17"/>
      <c r="D40" s="18" t="s">
        <v>1</v>
      </c>
      <c r="E40" s="3" t="s">
        <v>6</v>
      </c>
      <c r="F40" s="3">
        <v>1</v>
      </c>
      <c r="H40" s="19"/>
      <c r="I40" s="19">
        <f t="shared" si="0"/>
        <v>0</v>
      </c>
    </row>
    <row r="41" spans="2:9" ht="12.75">
      <c r="B41" s="26" t="s">
        <v>39</v>
      </c>
      <c r="C41" s="30"/>
      <c r="D41" s="31" t="s">
        <v>34</v>
      </c>
      <c r="E41" s="32" t="s">
        <v>6</v>
      </c>
      <c r="F41" s="32">
        <v>1</v>
      </c>
      <c r="H41" s="19"/>
      <c r="I41" s="19">
        <f t="shared" si="0"/>
        <v>0</v>
      </c>
    </row>
    <row r="42" spans="2:9" ht="12.75">
      <c r="B42" s="26"/>
      <c r="C42" s="17"/>
      <c r="D42" s="6" t="s">
        <v>35</v>
      </c>
      <c r="E42" s="3"/>
      <c r="F42" s="3"/>
      <c r="H42" s="20">
        <f>SUM(H35:H41)</f>
        <v>0</v>
      </c>
      <c r="I42" s="19"/>
    </row>
    <row r="43" spans="2:9" ht="13.5" thickBot="1">
      <c r="B43" s="26"/>
      <c r="C43" s="17"/>
      <c r="E43" s="3"/>
      <c r="F43" s="3"/>
      <c r="H43" s="20"/>
      <c r="I43" s="19"/>
    </row>
    <row r="44" spans="2:9" ht="13.5" thickBot="1">
      <c r="B44" s="27"/>
      <c r="C44" s="12" t="s">
        <v>43</v>
      </c>
      <c r="D44" s="21"/>
      <c r="E44" s="12"/>
      <c r="F44" s="12"/>
      <c r="G44" s="22"/>
      <c r="H44" s="14">
        <f>SUM(H36:H42)/2</f>
        <v>0</v>
      </c>
      <c r="I44" s="14">
        <f>SUM(I36:I42)</f>
        <v>0</v>
      </c>
    </row>
    <row r="45" ht="13.5" thickBot="1">
      <c r="G45" s="11"/>
    </row>
    <row r="46" spans="2:9" ht="13.5" thickBot="1">
      <c r="B46" s="27"/>
      <c r="C46" s="33" t="s">
        <v>33</v>
      </c>
      <c r="D46" s="34"/>
      <c r="E46" s="35"/>
      <c r="F46" s="35"/>
      <c r="G46" s="36"/>
      <c r="H46" s="13">
        <f>H44+H31</f>
        <v>0</v>
      </c>
      <c r="I46" s="37"/>
    </row>
    <row r="47" ht="12.75">
      <c r="C47" s="16"/>
    </row>
    <row r="63" spans="2:9" ht="12.75">
      <c r="B63" s="29"/>
      <c r="C63" s="1"/>
      <c r="D63" s="6"/>
      <c r="H63" s="10"/>
      <c r="I63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2015-10-30T10:00:55Z</cp:lastPrinted>
  <dcterms:created xsi:type="dcterms:W3CDTF">2008-06-25T05:57:32Z</dcterms:created>
  <dcterms:modified xsi:type="dcterms:W3CDTF">2019-05-27T12:07:02Z</dcterms:modified>
  <cp:category/>
  <cp:version/>
  <cp:contentType/>
  <cp:contentStatus/>
</cp:coreProperties>
</file>